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0eee36e0dfc1810/Desktop/"/>
    </mc:Choice>
  </mc:AlternateContent>
  <xr:revisionPtr revIDLastSave="76" documentId="8_{DA5CC9CB-D037-421F-9D0F-FF77D7496782}" xr6:coauthVersionLast="47" xr6:coauthVersionMax="47" xr10:uidLastSave="{1E9FD0C7-8985-4D96-83B3-F577CDDEFFA1}"/>
  <bookViews>
    <workbookView xWindow="-110" yWindow="-110" windowWidth="25820" windowHeight="13900" xr2:uid="{00000000-000D-0000-FFFF-FFFF00000000}"/>
  </bookViews>
  <sheets>
    <sheet name="Pla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2" l="1"/>
  <c r="D43" i="2"/>
  <c r="D47" i="2"/>
  <c r="D39" i="2" l="1"/>
  <c r="D51" i="2" s="1"/>
  <c r="E13" i="2"/>
  <c r="F13" i="2"/>
  <c r="E17" i="2"/>
  <c r="E16" i="2" s="1"/>
  <c r="F17" i="2"/>
  <c r="F16" i="2" s="1"/>
  <c r="E24" i="2"/>
  <c r="E23" i="2" s="1"/>
  <c r="F24" i="2"/>
  <c r="F23" i="2" s="1"/>
  <c r="E28" i="2"/>
  <c r="E27" i="2" s="1"/>
  <c r="F28" i="2"/>
  <c r="F27" i="2" s="1"/>
  <c r="C40" i="2"/>
  <c r="C43" i="2"/>
  <c r="C47" i="2"/>
  <c r="C39" i="2" l="1"/>
  <c r="C51" i="2" s="1"/>
</calcChain>
</file>

<file path=xl/sharedStrings.xml><?xml version="1.0" encoding="utf-8"?>
<sst xmlns="http://schemas.openxmlformats.org/spreadsheetml/2006/main" count="100" uniqueCount="72">
  <si>
    <t>SP lėšos</t>
  </si>
  <si>
    <t>2026-ųjų m. asignavimų ir kitų lėšų poreikis</t>
  </si>
  <si>
    <t>2026-ųjų m. asignavimai ir kitos lėšos (patvirtinta taryboje)</t>
  </si>
  <si>
    <t>01.01.01. (T)</t>
  </si>
  <si>
    <t>Užtikrinti ugdymo programų įgyvendinimą, gerinti ugdymo procesą</t>
  </si>
  <si>
    <t>01.01.01.08. (PP)</t>
  </si>
  <si>
    <t>300070724 Akmenės rajono švietimo pagalbos tarnyba</t>
  </si>
  <si>
    <t>SB (VB)</t>
  </si>
  <si>
    <t>01.01.01.09 (TP)</t>
  </si>
  <si>
    <t>SB (KR)</t>
  </si>
  <si>
    <t>01.01.02. (T)</t>
  </si>
  <si>
    <t>Kurti kokybišką ugdymo aplinką, vykdant pedagoginės, psichologinės ir kitos pagalbos teikimą</t>
  </si>
  <si>
    <t>01.01.02.01. (TP)</t>
  </si>
  <si>
    <t>MK</t>
  </si>
  <si>
    <t>BĮP</t>
  </si>
  <si>
    <t>KT</t>
  </si>
  <si>
    <t>AL (BĮP)</t>
  </si>
  <si>
    <t>01.02.01. (T)</t>
  </si>
  <si>
    <t>Teikti kokybiškas fizinio aktyvumo ir sporto paslaugas, skatinti gyventojų aktyvumą ir įgyvendinti jaunimo politiką</t>
  </si>
  <si>
    <t>01.02.01.04. (TP)</t>
  </si>
  <si>
    <t>01.02.01.04.01. (TP)</t>
  </si>
  <si>
    <t>Kairiškių daugiafunkcinis centras</t>
  </si>
  <si>
    <t>01.02.01.04.02. (TP)</t>
  </si>
  <si>
    <t>Agluonų daugiafunkcinis centras</t>
  </si>
  <si>
    <t>06.01.02. (T)</t>
  </si>
  <si>
    <t>Skatinti verslo ir kaimo plėtrą rajone</t>
  </si>
  <si>
    <t>06.01.02.03. (TP)</t>
  </si>
  <si>
    <t>ES</t>
  </si>
  <si>
    <t>VB</t>
  </si>
  <si>
    <t>2.1.</t>
  </si>
  <si>
    <t>Savivaldybės biudžeto lėšos</t>
  </si>
  <si>
    <t>2.1.1.</t>
  </si>
  <si>
    <t>Valstybės biudžeto specialioji tikslinė dotacija, iš jos:</t>
  </si>
  <si>
    <t>Valstybės biudžeto lėšos</t>
  </si>
  <si>
    <t>Mokymo reikmėms finansuoti</t>
  </si>
  <si>
    <t>2.1.2.</t>
  </si>
  <si>
    <t>Apyvartos lėšos, iš jų:</t>
  </si>
  <si>
    <t>Biudžetinių įstaigų pajamų likučiai</t>
  </si>
  <si>
    <t>Biudžetinių įstaigų pajamos</t>
  </si>
  <si>
    <t>Savivaldybės biudžeto lėšos kitoms reikmėms atlikti</t>
  </si>
  <si>
    <t>2.2.</t>
  </si>
  <si>
    <t>Kiti šaltiniai (Europos Sąjungos finansinė parama projektams įgyvendinti ir kitos teisėtai gautos lėšos, nurodant atskirus šaltinius)</t>
  </si>
  <si>
    <t>Europos Sąjungos lėšos</t>
  </si>
  <si>
    <t>Kitos lėšos</t>
  </si>
  <si>
    <t>Rodiklis</t>
  </si>
  <si>
    <t>Mato vienetas</t>
  </si>
  <si>
    <t>2026 planas</t>
  </si>
  <si>
    <t>2026 faktas</t>
  </si>
  <si>
    <t>IŠ VISO:</t>
  </si>
  <si>
    <t>Savivaldybės bendruomenių ir visuomeninių organizacijų rėmimo programos įgyvendinimas (kaimo bendruomenių rėmimas) (planuojamos vykdyti veiklos: projektų įgyvendinimas ir administravimas)</t>
  </si>
  <si>
    <t>Švietimo ir pedagoginės psichologinės pagalbos Savivaldybės švietimo įstaigų mokiniams ir mokytojams teikimas (planuojamos vykdyti veiklos: darbo užmokesčio mokėjimas, įstaigos veiklos užtikrinimas, einamasis remontas, vejos pjovimo roboto įsigijimas, kamerų įsigijimas)</t>
  </si>
  <si>
    <t>AKMENĖS RAJONO ŠVIETIMO PAGALBOS TARNYBOS 2026 M. VEIKLOS PLANAS</t>
  </si>
  <si>
    <t>Karjeros planavimo įgūdžių tobulinimas diegiant vieną langelį (planuojamos vykdyti veiklos: projekto įgyvendinimas)</t>
  </si>
  <si>
    <t>Pedagogų pritraukimo programa (planuojamos vykdyti veiklos: pedagoginių darbuotojų atvykimo į darbą kompensavimas)</t>
  </si>
  <si>
    <t>Daugiafunkcinių centrų veiklos organizavimas  (planuojamos vykdyti veiklos: darbo užmokesčio mokėjimas, veiklos užtikrinimui)</t>
  </si>
  <si>
    <t>Priemonės kodas</t>
  </si>
  <si>
    <t>Priemonė, veikla</t>
  </si>
  <si>
    <t>Vykdytojas</t>
  </si>
  <si>
    <t>Lėšų šaltinių kodas</t>
  </si>
  <si>
    <t>Lėšų šaltinio pavadinimas</t>
  </si>
  <si>
    <t>Pedagogų patirtų kelionės į darbą ir iš jo išlaidų dalinis kompensavimas</t>
  </si>
  <si>
    <t>asm.</t>
  </si>
  <si>
    <t>Asmenų, gavusių karjeros planavimo paslaugas, skaičius</t>
  </si>
  <si>
    <t>vnt.</t>
  </si>
  <si>
    <t>Asmenų, kuriems suteiktos švietimo ir pedagoginės psichologinės pagalbos konsultacijos, skaičius</t>
  </si>
  <si>
    <t>etatai</t>
  </si>
  <si>
    <t>Užtikrintas daugiafunkcinių centrų veiklos organizavimas</t>
  </si>
  <si>
    <t xml:space="preserve">Asmenų, dalyvavusių projekto veiklose, skaičius </t>
  </si>
  <si>
    <t xml:space="preserve">PATVIRTINTA </t>
  </si>
  <si>
    <t>pagalbos tarnybos direktoriaus</t>
  </si>
  <si>
    <t xml:space="preserve">Akmenės rajono </t>
  </si>
  <si>
    <t>2026 m. balandžio 8 d. įsakymu Nr. V-39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</si>
</sst>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;\-#,##0.00;&quot;&quot;"/>
    <numFmt numFmtId="165" formatCode="#,##0_ ;\-#,##0\ "/>
  </numFmts>
  <fonts count="7" x14ac:knownFonts="1">
    <font>
      <sz val="11"/>
      <color rgb="FF000000"/>
      <name val="Calibri"/>
      <family val="2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</font>
    <font>
      <sz val="9"/>
      <name val="Times New Roman"/>
      <family val="1"/>
      <charset val="186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EBEBEB"/>
        <bgColor rgb="FFEBEBE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EBEBEB"/>
      </patternFill>
    </fill>
    <fill>
      <patternFill patternType="solid">
        <fgColor theme="0"/>
        <bgColor rgb="FFF2F1E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Border="0"/>
  </cellStyleXfs>
  <cellXfs count="58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 applyProtection="1">
      <alignment vertical="top" wrapText="1" readingOrder="1"/>
      <protection locked="0"/>
    </xf>
    <xf numFmtId="164" fontId="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left" vertical="top" wrapText="1" readingOrder="1"/>
      <protection locked="0"/>
    </xf>
    <xf numFmtId="164" fontId="2" fillId="2" borderId="0" xfId="0" applyNumberFormat="1" applyFont="1" applyFill="1" applyAlignment="1" applyProtection="1">
      <alignment horizontal="right" vertical="top" wrapText="1" readingOrder="1"/>
      <protection locked="0"/>
    </xf>
    <xf numFmtId="0" fontId="2" fillId="2" borderId="0" xfId="0" applyFont="1" applyFill="1" applyAlignment="1">
      <alignment wrapText="1"/>
    </xf>
    <xf numFmtId="164" fontId="2" fillId="5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2" fillId="4" borderId="0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right" vertical="top" wrapText="1" readingOrder="1"/>
    </xf>
    <xf numFmtId="164" fontId="2" fillId="4" borderId="0" xfId="0" applyNumberFormat="1" applyFont="1" applyFill="1" applyBorder="1" applyAlignment="1">
      <alignment horizontal="right" vertical="top" wrapText="1" readingOrder="1"/>
    </xf>
    <xf numFmtId="164" fontId="2" fillId="4" borderId="0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3" borderId="1" xfId="0" applyFont="1" applyFill="1" applyBorder="1" applyAlignment="1" applyProtection="1">
      <alignment vertical="top" wrapText="1" readingOrder="1"/>
      <protection locked="0"/>
    </xf>
    <xf numFmtId="0" fontId="1" fillId="3" borderId="1" xfId="0" applyFont="1" applyFill="1" applyBorder="1" applyAlignment="1" applyProtection="1">
      <alignment horizontal="right" vertical="top" wrapText="1" readingOrder="1"/>
      <protection locked="0"/>
    </xf>
    <xf numFmtId="164" fontId="1" fillId="3" borderId="1" xfId="0" applyNumberFormat="1" applyFont="1" applyFill="1" applyBorder="1" applyAlignment="1">
      <alignment horizontal="right" vertical="top" wrapText="1" readingOrder="1"/>
    </xf>
    <xf numFmtId="164" fontId="1" fillId="6" borderId="0" xfId="0" applyNumberFormat="1" applyFont="1" applyFill="1" applyBorder="1" applyAlignment="1">
      <alignment horizontal="right" vertical="top" wrapText="1" readingOrder="1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 applyProtection="1">
      <alignment vertical="top" wrapText="1" readingOrder="1"/>
      <protection locked="0"/>
    </xf>
    <xf numFmtId="0" fontId="2" fillId="4" borderId="2" xfId="0" applyFont="1" applyFill="1" applyBorder="1" applyAlignment="1" applyProtection="1">
      <alignment horizontal="left" vertical="top" wrapText="1" readingOrder="1"/>
      <protection locked="0"/>
    </xf>
    <xf numFmtId="164" fontId="2" fillId="4" borderId="2" xfId="0" applyNumberFormat="1" applyFont="1" applyFill="1" applyBorder="1" applyAlignment="1">
      <alignment horizontal="right" vertical="top" wrapText="1" readingOrder="1"/>
    </xf>
    <xf numFmtId="0" fontId="2" fillId="7" borderId="2" xfId="0" applyFont="1" applyFill="1" applyBorder="1" applyAlignment="1" applyProtection="1">
      <alignment vertical="top" wrapText="1" readingOrder="1"/>
      <protection locked="0"/>
    </xf>
    <xf numFmtId="0" fontId="2" fillId="7" borderId="2" xfId="0" applyFont="1" applyFill="1" applyBorder="1" applyAlignment="1" applyProtection="1">
      <alignment horizontal="left" vertical="top" wrapText="1" readingOrder="1"/>
      <protection locked="0"/>
    </xf>
    <xf numFmtId="164" fontId="2" fillId="7" borderId="2" xfId="0" applyNumberFormat="1" applyFont="1" applyFill="1" applyBorder="1" applyAlignment="1" applyProtection="1">
      <alignment horizontal="right" vertical="top" wrapText="1" readingOrder="1"/>
      <protection locked="0"/>
    </xf>
    <xf numFmtId="164" fontId="2" fillId="7" borderId="2" xfId="0" applyNumberFormat="1" applyFont="1" applyFill="1" applyBorder="1" applyAlignment="1">
      <alignment horizontal="right" vertical="top" wrapText="1" readingOrder="1"/>
    </xf>
    <xf numFmtId="164" fontId="2" fillId="4" borderId="2" xfId="0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164" fontId="2" fillId="7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>
      <alignment horizontal="center" vertical="center" wrapText="1"/>
    </xf>
    <xf numFmtId="165" fontId="2" fillId="7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wrapText="1"/>
    </xf>
    <xf numFmtId="164" fontId="2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65" fontId="2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2" fillId="4" borderId="2" xfId="0" applyNumberFormat="1" applyFont="1" applyFill="1" applyBorder="1" applyAlignment="1">
      <alignment horizontal="center" vertical="top" wrapText="1" readingOrder="1"/>
    </xf>
    <xf numFmtId="165" fontId="2" fillId="4" borderId="2" xfId="0" applyNumberFormat="1" applyFont="1" applyFill="1" applyBorder="1" applyAlignment="1">
      <alignment horizontal="center" vertical="top" wrapText="1" readingOrder="1"/>
    </xf>
    <xf numFmtId="164" fontId="2" fillId="7" borderId="2" xfId="0" applyNumberFormat="1" applyFont="1" applyFill="1" applyBorder="1" applyAlignment="1">
      <alignment horizontal="center" vertical="center" wrapText="1" readingOrder="1"/>
    </xf>
    <xf numFmtId="165" fontId="2" fillId="7" borderId="2" xfId="0" applyNumberFormat="1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 readingOrder="1"/>
    </xf>
    <xf numFmtId="165" fontId="2" fillId="4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center" wrapText="1"/>
    </xf>
    <xf numFmtId="0" fontId="1" fillId="4" borderId="1" xfId="0" applyFont="1" applyFill="1" applyBorder="1" applyAlignment="1">
      <alignment horizontal="center" wrapText="1" readingOrder="1"/>
    </xf>
    <xf numFmtId="0" fontId="1" fillId="4" borderId="0" xfId="0" applyFont="1" applyFill="1" applyBorder="1" applyAlignment="1">
      <alignment horizontal="center" wrapText="1" readingOrder="1"/>
    </xf>
    <xf numFmtId="0" fontId="3" fillId="4" borderId="2" xfId="0" applyFont="1" applyFill="1" applyBorder="1" applyAlignment="1">
      <alignment horizontal="center" wrapText="1" readingOrder="1"/>
    </xf>
    <xf numFmtId="0" fontId="1" fillId="4" borderId="2" xfId="0" applyFont="1" applyFill="1" applyBorder="1" applyAlignment="1">
      <alignment horizontal="center" wrapText="1" readingOrder="1"/>
    </xf>
    <xf numFmtId="0" fontId="1" fillId="4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1" fillId="0" borderId="5" xfId="0" applyFont="1" applyBorder="1" applyAlignment="1">
      <alignment horizontal="center" wrapText="1" readingOrder="1"/>
    </xf>
    <xf numFmtId="0" fontId="1" fillId="0" borderId="6" xfId="0" applyFont="1" applyBorder="1" applyAlignment="1">
      <alignment horizontal="center" wrapText="1" readingOrder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workbookViewId="0">
      <selection activeCell="L8" sqref="L8"/>
    </sheetView>
  </sheetViews>
  <sheetFormatPr defaultColWidth="9.1796875" defaultRowHeight="11.5" x14ac:dyDescent="0.25"/>
  <cols>
    <col min="1" max="1" width="15.81640625" style="3" customWidth="1"/>
    <col min="2" max="2" width="32.26953125" style="3" customWidth="1"/>
    <col min="3" max="3" width="25.453125" style="3" customWidth="1"/>
    <col min="4" max="4" width="19.453125" style="3" customWidth="1"/>
    <col min="5" max="5" width="18" style="3" customWidth="1"/>
    <col min="6" max="6" width="18.453125" style="3" customWidth="1"/>
    <col min="7" max="7" width="22.1796875" style="3" customWidth="1"/>
    <col min="8" max="8" width="10.453125" style="3" customWidth="1"/>
    <col min="9" max="9" width="9" style="3" customWidth="1"/>
    <col min="10" max="10" width="7.453125" style="3" customWidth="1"/>
    <col min="11" max="16384" width="9.1796875" style="3"/>
  </cols>
  <sheetData>
    <row r="1" spans="1:12" s="1" customFormat="1" x14ac:dyDescent="0.25"/>
    <row r="2" spans="1:12" s="1" customFormat="1" x14ac:dyDescent="0.25"/>
    <row r="3" spans="1:12" s="1" customFormat="1" ht="14.5" customHeight="1" x14ac:dyDescent="0.25">
      <c r="F3" s="54"/>
      <c r="G3" s="56" t="s">
        <v>68</v>
      </c>
    </row>
    <row r="4" spans="1:12" s="1" customFormat="1" ht="15.5" x14ac:dyDescent="0.25">
      <c r="F4" s="54"/>
      <c r="G4" s="56" t="s">
        <v>70</v>
      </c>
      <c r="H4" s="55"/>
    </row>
    <row r="5" spans="1:12" s="1" customFormat="1" ht="15.5" x14ac:dyDescent="0.25">
      <c r="F5" s="54"/>
      <c r="G5" s="56" t="s">
        <v>69</v>
      </c>
    </row>
    <row r="6" spans="1:12" s="1" customFormat="1" ht="15.5" x14ac:dyDescent="0.25">
      <c r="F6" s="54"/>
      <c r="G6" s="57" t="s">
        <v>71</v>
      </c>
      <c r="H6" s="57"/>
      <c r="I6" s="57"/>
      <c r="J6" s="57"/>
      <c r="K6" s="57"/>
    </row>
    <row r="7" spans="1:12" s="2" customFormat="1" x14ac:dyDescent="0.25">
      <c r="A7" s="53"/>
      <c r="B7" s="53"/>
      <c r="C7" s="53"/>
      <c r="D7" s="53"/>
      <c r="E7" s="53"/>
      <c r="F7" s="53"/>
      <c r="G7" s="53"/>
      <c r="H7" s="53"/>
      <c r="I7" s="53"/>
    </row>
    <row r="9" spans="1:12" x14ac:dyDescent="0.25">
      <c r="C9" s="43" t="s">
        <v>51</v>
      </c>
      <c r="D9" s="43"/>
      <c r="E9" s="43"/>
      <c r="F9" s="43"/>
      <c r="G9" s="43"/>
      <c r="H9" s="43"/>
      <c r="I9" s="43"/>
      <c r="J9" s="43"/>
      <c r="K9" s="43"/>
      <c r="L9" s="43"/>
    </row>
    <row r="11" spans="1:12" x14ac:dyDescent="0.25">
      <c r="A11" s="46" t="s">
        <v>55</v>
      </c>
      <c r="B11" s="46" t="s">
        <v>56</v>
      </c>
      <c r="C11" s="47" t="s">
        <v>57</v>
      </c>
      <c r="D11" s="47" t="s">
        <v>0</v>
      </c>
      <c r="E11" s="47" t="s">
        <v>1</v>
      </c>
      <c r="F11" s="47" t="s">
        <v>2</v>
      </c>
      <c r="G11" s="48" t="s">
        <v>44</v>
      </c>
      <c r="H11" s="48" t="s">
        <v>45</v>
      </c>
      <c r="I11" s="48" t="s">
        <v>46</v>
      </c>
      <c r="J11" s="48" t="s">
        <v>47</v>
      </c>
    </row>
    <row r="12" spans="1:12" ht="44.25" customHeight="1" x14ac:dyDescent="0.25">
      <c r="A12" s="46"/>
      <c r="B12" s="46"/>
      <c r="C12" s="47"/>
      <c r="D12" s="47"/>
      <c r="E12" s="47"/>
      <c r="F12" s="47"/>
      <c r="G12" s="48"/>
      <c r="H12" s="48"/>
      <c r="I12" s="48"/>
      <c r="J12" s="48"/>
    </row>
    <row r="13" spans="1:12" ht="23" x14ac:dyDescent="0.25">
      <c r="A13" s="20" t="s">
        <v>3</v>
      </c>
      <c r="B13" s="20" t="s">
        <v>4</v>
      </c>
      <c r="C13" s="21"/>
      <c r="D13" s="21"/>
      <c r="E13" s="22">
        <f t="shared" ref="E13:F13" si="0">SUM(E14:E15)</f>
        <v>92636</v>
      </c>
      <c r="F13" s="22">
        <f t="shared" si="0"/>
        <v>71690</v>
      </c>
      <c r="G13" s="22"/>
      <c r="H13" s="22"/>
      <c r="I13" s="22"/>
      <c r="J13" s="19"/>
    </row>
    <row r="14" spans="1:12" ht="34.5" x14ac:dyDescent="0.25">
      <c r="A14" s="23" t="s">
        <v>5</v>
      </c>
      <c r="B14" s="23" t="s">
        <v>52</v>
      </c>
      <c r="C14" s="24" t="s">
        <v>6</v>
      </c>
      <c r="D14" s="24" t="s">
        <v>7</v>
      </c>
      <c r="E14" s="25">
        <v>91356</v>
      </c>
      <c r="F14" s="25">
        <v>70410</v>
      </c>
      <c r="G14" s="29" t="s">
        <v>62</v>
      </c>
      <c r="H14" s="30" t="s">
        <v>63</v>
      </c>
      <c r="I14" s="32">
        <v>2192</v>
      </c>
      <c r="J14" s="19"/>
    </row>
    <row r="15" spans="1:12" ht="34.5" x14ac:dyDescent="0.25">
      <c r="A15" s="23" t="s">
        <v>8</v>
      </c>
      <c r="B15" s="23" t="s">
        <v>53</v>
      </c>
      <c r="C15" s="24" t="s">
        <v>6</v>
      </c>
      <c r="D15" s="24" t="s">
        <v>9</v>
      </c>
      <c r="E15" s="25">
        <v>1280</v>
      </c>
      <c r="F15" s="25">
        <v>1280</v>
      </c>
      <c r="G15" s="28" t="s">
        <v>60</v>
      </c>
      <c r="H15" s="31" t="s">
        <v>61</v>
      </c>
      <c r="I15" s="32">
        <v>5</v>
      </c>
      <c r="J15" s="19"/>
    </row>
    <row r="16" spans="1:12" ht="46" x14ac:dyDescent="0.25">
      <c r="A16" s="20" t="s">
        <v>10</v>
      </c>
      <c r="B16" s="20" t="s">
        <v>11</v>
      </c>
      <c r="C16" s="21"/>
      <c r="D16" s="21"/>
      <c r="E16" s="22">
        <f t="shared" ref="E16:F16" si="1">SUM(E17:E17)</f>
        <v>438941</v>
      </c>
      <c r="F16" s="22">
        <f t="shared" si="1"/>
        <v>407160.43</v>
      </c>
      <c r="G16" s="33" t="s">
        <v>64</v>
      </c>
      <c r="H16" s="36" t="s">
        <v>61</v>
      </c>
      <c r="I16" s="37">
        <v>120</v>
      </c>
      <c r="J16" s="19"/>
    </row>
    <row r="17" spans="1:10" ht="91.5" customHeight="1" x14ac:dyDescent="0.25">
      <c r="A17" s="23" t="s">
        <v>12</v>
      </c>
      <c r="B17" s="23" t="s">
        <v>50</v>
      </c>
      <c r="C17" s="24"/>
      <c r="D17" s="24"/>
      <c r="E17" s="26">
        <f t="shared" ref="E17:F17" si="2">SUM(E18:E22)</f>
        <v>438941</v>
      </c>
      <c r="F17" s="26">
        <f t="shared" si="2"/>
        <v>407160.43</v>
      </c>
      <c r="G17" s="33"/>
      <c r="H17" s="26"/>
      <c r="I17" s="26"/>
      <c r="J17" s="19"/>
    </row>
    <row r="18" spans="1:10" ht="23" x14ac:dyDescent="0.25">
      <c r="A18" s="20"/>
      <c r="B18" s="20"/>
      <c r="C18" s="21" t="s">
        <v>6</v>
      </c>
      <c r="D18" s="21" t="s">
        <v>13</v>
      </c>
      <c r="E18" s="27">
        <v>123156</v>
      </c>
      <c r="F18" s="27">
        <v>130920</v>
      </c>
      <c r="G18" s="29"/>
      <c r="H18" s="34"/>
      <c r="I18" s="35"/>
      <c r="J18" s="19"/>
    </row>
    <row r="19" spans="1:10" ht="23" x14ac:dyDescent="0.25">
      <c r="A19" s="20"/>
      <c r="B19" s="20"/>
      <c r="C19" s="21" t="s">
        <v>6</v>
      </c>
      <c r="D19" s="21" t="s">
        <v>9</v>
      </c>
      <c r="E19" s="27">
        <v>313311</v>
      </c>
      <c r="F19" s="27">
        <v>270705</v>
      </c>
      <c r="G19" s="27"/>
      <c r="H19" s="27"/>
      <c r="I19" s="27"/>
      <c r="J19" s="19"/>
    </row>
    <row r="20" spans="1:10" ht="23" x14ac:dyDescent="0.25">
      <c r="A20" s="20"/>
      <c r="B20" s="20"/>
      <c r="C20" s="21" t="s">
        <v>6</v>
      </c>
      <c r="D20" s="21" t="s">
        <v>14</v>
      </c>
      <c r="E20" s="27">
        <v>1800</v>
      </c>
      <c r="F20" s="27">
        <v>1800</v>
      </c>
      <c r="G20" s="27"/>
      <c r="H20" s="27"/>
      <c r="I20" s="27"/>
      <c r="J20" s="19"/>
    </row>
    <row r="21" spans="1:10" ht="23" x14ac:dyDescent="0.25">
      <c r="A21" s="20"/>
      <c r="B21" s="20"/>
      <c r="C21" s="21" t="s">
        <v>6</v>
      </c>
      <c r="D21" s="21" t="s">
        <v>15</v>
      </c>
      <c r="E21" s="27">
        <v>674</v>
      </c>
      <c r="F21" s="27">
        <v>3293.66</v>
      </c>
      <c r="G21" s="27"/>
      <c r="H21" s="27"/>
      <c r="I21" s="27"/>
      <c r="J21" s="19"/>
    </row>
    <row r="22" spans="1:10" ht="23" x14ac:dyDescent="0.25">
      <c r="A22" s="20"/>
      <c r="B22" s="20"/>
      <c r="C22" s="21" t="s">
        <v>6</v>
      </c>
      <c r="D22" s="21" t="s">
        <v>16</v>
      </c>
      <c r="E22" s="27">
        <v>0</v>
      </c>
      <c r="F22" s="27">
        <v>441.77</v>
      </c>
      <c r="G22" s="27"/>
      <c r="H22" s="27"/>
      <c r="I22" s="27"/>
      <c r="J22" s="19"/>
    </row>
    <row r="23" spans="1:10" ht="34.5" x14ac:dyDescent="0.25">
      <c r="A23" s="20" t="s">
        <v>17</v>
      </c>
      <c r="B23" s="20" t="s">
        <v>18</v>
      </c>
      <c r="C23" s="21"/>
      <c r="D23" s="21"/>
      <c r="E23" s="22">
        <f t="shared" ref="E23:F23" si="3">SUM(E24:E24)</f>
        <v>38042</v>
      </c>
      <c r="F23" s="22">
        <f t="shared" si="3"/>
        <v>37603</v>
      </c>
      <c r="H23" s="22"/>
      <c r="I23" s="22"/>
      <c r="J23" s="19"/>
    </row>
    <row r="24" spans="1:10" ht="34.5" x14ac:dyDescent="0.25">
      <c r="A24" s="23" t="s">
        <v>19</v>
      </c>
      <c r="B24" s="23" t="s">
        <v>54</v>
      </c>
      <c r="C24" s="24"/>
      <c r="D24" s="24"/>
      <c r="E24" s="26">
        <f t="shared" ref="E24:F24" si="4">SUM(E25:E26)</f>
        <v>38042</v>
      </c>
      <c r="F24" s="26">
        <f t="shared" si="4"/>
        <v>37603</v>
      </c>
      <c r="G24" s="29" t="s">
        <v>66</v>
      </c>
      <c r="H24" s="38" t="s">
        <v>65</v>
      </c>
      <c r="I24" s="39">
        <v>2</v>
      </c>
      <c r="J24" s="40"/>
    </row>
    <row r="25" spans="1:10" ht="23" x14ac:dyDescent="0.25">
      <c r="A25" s="20" t="s">
        <v>20</v>
      </c>
      <c r="B25" s="20" t="s">
        <v>21</v>
      </c>
      <c r="C25" s="21" t="s">
        <v>6</v>
      </c>
      <c r="D25" s="21" t="s">
        <v>9</v>
      </c>
      <c r="E25" s="27">
        <v>26760</v>
      </c>
      <c r="F25" s="27">
        <v>26382</v>
      </c>
      <c r="G25" s="27"/>
      <c r="H25" s="27"/>
      <c r="I25" s="27"/>
      <c r="J25" s="19"/>
    </row>
    <row r="26" spans="1:10" ht="23" x14ac:dyDescent="0.25">
      <c r="A26" s="20" t="s">
        <v>22</v>
      </c>
      <c r="B26" s="20" t="s">
        <v>23</v>
      </c>
      <c r="C26" s="21" t="s">
        <v>6</v>
      </c>
      <c r="D26" s="21" t="s">
        <v>9</v>
      </c>
      <c r="E26" s="27">
        <v>11282</v>
      </c>
      <c r="F26" s="27">
        <v>11221</v>
      </c>
      <c r="G26" s="27"/>
      <c r="H26" s="27"/>
      <c r="I26" s="27"/>
      <c r="J26" s="19"/>
    </row>
    <row r="27" spans="1:10" ht="23" x14ac:dyDescent="0.25">
      <c r="A27" s="20" t="s">
        <v>24</v>
      </c>
      <c r="B27" s="20" t="s">
        <v>25</v>
      </c>
      <c r="C27" s="21"/>
      <c r="D27" s="21"/>
      <c r="E27" s="22">
        <f t="shared" ref="E27:F27" si="5">SUM(E28:E28)</f>
        <v>140152</v>
      </c>
      <c r="F27" s="22">
        <f t="shared" si="5"/>
        <v>133549</v>
      </c>
      <c r="G27" s="29" t="s">
        <v>67</v>
      </c>
      <c r="H27" s="41" t="s">
        <v>61</v>
      </c>
      <c r="I27" s="42">
        <v>68</v>
      </c>
      <c r="J27" s="19"/>
    </row>
    <row r="28" spans="1:10" ht="57.5" x14ac:dyDescent="0.25">
      <c r="A28" s="23" t="s">
        <v>26</v>
      </c>
      <c r="B28" s="23" t="s">
        <v>49</v>
      </c>
      <c r="C28" s="24"/>
      <c r="D28" s="24"/>
      <c r="E28" s="26">
        <f t="shared" ref="E28:F28" si="6">SUM(E29:E31)</f>
        <v>140152</v>
      </c>
      <c r="F28" s="26">
        <f t="shared" si="6"/>
        <v>133549</v>
      </c>
      <c r="G28" s="26"/>
      <c r="H28" s="26"/>
      <c r="I28" s="26"/>
      <c r="J28" s="19"/>
    </row>
    <row r="29" spans="1:10" ht="23" x14ac:dyDescent="0.25">
      <c r="A29" s="20"/>
      <c r="B29" s="20"/>
      <c r="C29" s="21" t="s">
        <v>6</v>
      </c>
      <c r="D29" s="21" t="s">
        <v>27</v>
      </c>
      <c r="E29" s="27">
        <v>96705</v>
      </c>
      <c r="F29" s="27">
        <v>76587</v>
      </c>
      <c r="G29" s="27"/>
      <c r="H29" s="27"/>
      <c r="I29" s="27"/>
      <c r="J29" s="19"/>
    </row>
    <row r="30" spans="1:10" ht="23" x14ac:dyDescent="0.25">
      <c r="A30" s="20"/>
      <c r="B30" s="20"/>
      <c r="C30" s="21" t="s">
        <v>6</v>
      </c>
      <c r="D30" s="21" t="s">
        <v>9</v>
      </c>
      <c r="E30" s="27">
        <v>43447</v>
      </c>
      <c r="F30" s="27">
        <v>43447</v>
      </c>
      <c r="G30" s="27"/>
      <c r="H30" s="27"/>
      <c r="I30" s="27"/>
      <c r="J30" s="19"/>
    </row>
    <row r="31" spans="1:10" ht="23" x14ac:dyDescent="0.25">
      <c r="A31" s="20"/>
      <c r="B31" s="20"/>
      <c r="C31" s="21" t="s">
        <v>6</v>
      </c>
      <c r="D31" s="21" t="s">
        <v>28</v>
      </c>
      <c r="E31" s="27">
        <v>0</v>
      </c>
      <c r="F31" s="27">
        <v>13515</v>
      </c>
      <c r="G31" s="27"/>
      <c r="H31" s="27"/>
      <c r="I31" s="27"/>
      <c r="J31" s="19"/>
    </row>
    <row r="32" spans="1:10" s="9" customFormat="1" x14ac:dyDescent="0.25">
      <c r="A32" s="6"/>
      <c r="B32" s="6"/>
      <c r="C32" s="7"/>
      <c r="D32" s="7"/>
      <c r="E32" s="8"/>
      <c r="F32" s="8"/>
      <c r="G32" s="8"/>
      <c r="H32" s="8"/>
      <c r="I32" s="8"/>
    </row>
    <row r="33" spans="1:9" s="9" customFormat="1" x14ac:dyDescent="0.25">
      <c r="A33" s="6"/>
      <c r="B33" s="6"/>
      <c r="C33" s="7"/>
      <c r="D33" s="7"/>
      <c r="E33" s="8"/>
      <c r="F33" s="8"/>
      <c r="G33" s="8"/>
      <c r="H33" s="8"/>
      <c r="I33" s="8"/>
    </row>
    <row r="34" spans="1:9" s="9" customFormat="1" x14ac:dyDescent="0.25">
      <c r="A34" s="6"/>
      <c r="B34" s="6"/>
      <c r="C34" s="7"/>
      <c r="D34" s="7"/>
      <c r="E34" s="8"/>
      <c r="F34" s="8"/>
      <c r="G34" s="8"/>
      <c r="H34" s="8"/>
      <c r="I34" s="8"/>
    </row>
    <row r="35" spans="1:9" s="9" customFormat="1" x14ac:dyDescent="0.25">
      <c r="A35" s="6"/>
      <c r="B35" s="6"/>
      <c r="C35" s="7"/>
      <c r="D35" s="7"/>
      <c r="E35" s="8"/>
      <c r="F35" s="8"/>
      <c r="G35" s="8"/>
      <c r="H35" s="8"/>
      <c r="I35" s="8"/>
    </row>
    <row r="36" spans="1:9" s="9" customFormat="1" x14ac:dyDescent="0.25">
      <c r="A36" s="6"/>
      <c r="B36" s="6"/>
      <c r="C36" s="7"/>
      <c r="D36" s="7"/>
      <c r="E36" s="8"/>
      <c r="F36" s="10"/>
      <c r="G36" s="10"/>
      <c r="H36" s="10"/>
      <c r="I36" s="10"/>
    </row>
    <row r="37" spans="1:9" x14ac:dyDescent="0.25">
      <c r="A37" s="44" t="s">
        <v>58</v>
      </c>
      <c r="B37" s="44" t="s">
        <v>59</v>
      </c>
      <c r="C37" s="49" t="s">
        <v>1</v>
      </c>
      <c r="D37" s="51" t="s">
        <v>2</v>
      </c>
      <c r="F37" s="45"/>
      <c r="G37" s="45"/>
      <c r="H37" s="11"/>
      <c r="I37" s="11"/>
    </row>
    <row r="38" spans="1:9" ht="28.5" customHeight="1" x14ac:dyDescent="0.25">
      <c r="A38" s="44"/>
      <c r="B38" s="44"/>
      <c r="C38" s="50"/>
      <c r="D38" s="52"/>
      <c r="F38" s="45"/>
      <c r="G38" s="45"/>
      <c r="H38" s="11"/>
      <c r="I38" s="11"/>
    </row>
    <row r="39" spans="1:9" x14ac:dyDescent="0.25">
      <c r="A39" s="4" t="s">
        <v>29</v>
      </c>
      <c r="B39" s="4" t="s">
        <v>30</v>
      </c>
      <c r="C39" s="12">
        <f t="shared" ref="C39" si="7">C40+C43+C45+C46</f>
        <v>612392</v>
      </c>
      <c r="D39" s="12">
        <f>D40+D43+D45+D46</f>
        <v>556606.77</v>
      </c>
      <c r="F39" s="13"/>
      <c r="G39" s="13"/>
      <c r="H39" s="11"/>
      <c r="I39" s="11"/>
    </row>
    <row r="40" spans="1:9" ht="23" x14ac:dyDescent="0.25">
      <c r="A40" s="4" t="s">
        <v>31</v>
      </c>
      <c r="B40" s="4" t="s">
        <v>32</v>
      </c>
      <c r="C40" s="12">
        <f t="shared" ref="C40" si="8">SUM(C41:C42)</f>
        <v>214512</v>
      </c>
      <c r="D40" s="12">
        <f>SUM(D41:D42)</f>
        <v>201330</v>
      </c>
      <c r="F40" s="13"/>
      <c r="G40" s="13"/>
      <c r="H40" s="11"/>
      <c r="I40" s="11"/>
    </row>
    <row r="41" spans="1:9" x14ac:dyDescent="0.25">
      <c r="A41" s="4" t="s">
        <v>7</v>
      </c>
      <c r="B41" s="4" t="s">
        <v>33</v>
      </c>
      <c r="C41" s="5">
        <v>91356</v>
      </c>
      <c r="D41" s="5">
        <v>70410</v>
      </c>
      <c r="F41" s="14"/>
      <c r="G41" s="14"/>
      <c r="H41" s="11"/>
      <c r="I41" s="11"/>
    </row>
    <row r="42" spans="1:9" x14ac:dyDescent="0.25">
      <c r="A42" s="4" t="s">
        <v>13</v>
      </c>
      <c r="B42" s="4" t="s">
        <v>34</v>
      </c>
      <c r="C42" s="5">
        <v>123156</v>
      </c>
      <c r="D42" s="5">
        <v>130920</v>
      </c>
      <c r="F42" s="14"/>
      <c r="G42" s="14"/>
      <c r="H42" s="11"/>
      <c r="I42" s="11"/>
    </row>
    <row r="43" spans="1:9" x14ac:dyDescent="0.25">
      <c r="A43" s="4" t="s">
        <v>35</v>
      </c>
      <c r="B43" s="4" t="s">
        <v>36</v>
      </c>
      <c r="C43" s="12">
        <f t="shared" ref="C43" si="9">SUM(C44:C44)</f>
        <v>0</v>
      </c>
      <c r="D43" s="12">
        <f>SUM(D44:D44)</f>
        <v>441.77</v>
      </c>
      <c r="F43" s="13"/>
      <c r="G43" s="13"/>
      <c r="H43" s="11"/>
      <c r="I43" s="11"/>
    </row>
    <row r="44" spans="1:9" x14ac:dyDescent="0.25">
      <c r="A44" s="4" t="s">
        <v>16</v>
      </c>
      <c r="B44" s="4" t="s">
        <v>37</v>
      </c>
      <c r="C44" s="5">
        <v>0</v>
      </c>
      <c r="D44" s="5">
        <v>441.77</v>
      </c>
      <c r="F44" s="14"/>
      <c r="G44" s="14"/>
      <c r="H44" s="11"/>
      <c r="I44" s="11"/>
    </row>
    <row r="45" spans="1:9" x14ac:dyDescent="0.25">
      <c r="A45" s="4" t="s">
        <v>14</v>
      </c>
      <c r="B45" s="4" t="s">
        <v>38</v>
      </c>
      <c r="C45" s="5">
        <v>1800</v>
      </c>
      <c r="D45" s="5">
        <v>1800</v>
      </c>
      <c r="F45" s="14"/>
      <c r="G45" s="14"/>
      <c r="H45" s="11"/>
      <c r="I45" s="11"/>
    </row>
    <row r="46" spans="1:9" ht="23" x14ac:dyDescent="0.25">
      <c r="A46" s="4" t="s">
        <v>9</v>
      </c>
      <c r="B46" s="4" t="s">
        <v>39</v>
      </c>
      <c r="C46" s="5">
        <v>396080</v>
      </c>
      <c r="D46" s="5">
        <v>353035</v>
      </c>
      <c r="F46" s="14"/>
      <c r="G46" s="14"/>
      <c r="H46" s="11"/>
      <c r="I46" s="11"/>
    </row>
    <row r="47" spans="1:9" ht="34.5" x14ac:dyDescent="0.25">
      <c r="A47" s="4" t="s">
        <v>40</v>
      </c>
      <c r="B47" s="4" t="s">
        <v>41</v>
      </c>
      <c r="C47" s="12">
        <f t="shared" ref="C47" si="10">SUM(C48:C50)</f>
        <v>97379</v>
      </c>
      <c r="D47" s="12">
        <f>SUM(D48:D50)</f>
        <v>93395.66</v>
      </c>
      <c r="F47" s="13"/>
      <c r="G47" s="13"/>
      <c r="H47" s="11"/>
      <c r="I47" s="11"/>
    </row>
    <row r="48" spans="1:9" x14ac:dyDescent="0.25">
      <c r="A48" s="4" t="s">
        <v>27</v>
      </c>
      <c r="B48" s="4" t="s">
        <v>42</v>
      </c>
      <c r="C48" s="5">
        <v>96705</v>
      </c>
      <c r="D48" s="5">
        <v>76587</v>
      </c>
      <c r="F48" s="14"/>
      <c r="G48" s="14"/>
      <c r="H48" s="11"/>
      <c r="I48" s="11"/>
    </row>
    <row r="49" spans="1:9" x14ac:dyDescent="0.25">
      <c r="A49" s="4" t="s">
        <v>15</v>
      </c>
      <c r="B49" s="4" t="s">
        <v>43</v>
      </c>
      <c r="C49" s="5">
        <v>674</v>
      </c>
      <c r="D49" s="5">
        <v>3293.66</v>
      </c>
      <c r="F49" s="14"/>
      <c r="G49" s="14"/>
      <c r="H49" s="11"/>
      <c r="I49" s="11"/>
    </row>
    <row r="50" spans="1:9" x14ac:dyDescent="0.25">
      <c r="A50" s="4" t="s">
        <v>28</v>
      </c>
      <c r="B50" s="4" t="s">
        <v>33</v>
      </c>
      <c r="C50" s="5">
        <v>0</v>
      </c>
      <c r="D50" s="5">
        <v>13515</v>
      </c>
      <c r="F50" s="14"/>
      <c r="G50" s="14"/>
      <c r="H50" s="11"/>
      <c r="I50" s="11"/>
    </row>
    <row r="51" spans="1:9" x14ac:dyDescent="0.25">
      <c r="A51" s="15"/>
      <c r="B51" s="16" t="s">
        <v>48</v>
      </c>
      <c r="C51" s="17">
        <f t="shared" ref="C51" si="11">C39+C47</f>
        <v>709771</v>
      </c>
      <c r="D51" s="17">
        <f>D39+D47</f>
        <v>650002.43000000005</v>
      </c>
      <c r="F51" s="18"/>
      <c r="G51" s="18"/>
      <c r="H51" s="11"/>
      <c r="I51" s="11"/>
    </row>
    <row r="52" spans="1:9" x14ac:dyDescent="0.25">
      <c r="F52" s="11"/>
      <c r="G52" s="11"/>
      <c r="H52" s="11"/>
      <c r="I52" s="11"/>
    </row>
    <row r="53" spans="1:9" x14ac:dyDescent="0.25">
      <c r="F53" s="11"/>
      <c r="G53" s="11"/>
      <c r="H53" s="11"/>
      <c r="I53" s="11"/>
    </row>
    <row r="54" spans="1:9" x14ac:dyDescent="0.25">
      <c r="F54" s="11"/>
      <c r="G54" s="11"/>
      <c r="H54" s="11"/>
      <c r="I54" s="11"/>
    </row>
  </sheetData>
  <mergeCells count="19">
    <mergeCell ref="G6:K6"/>
    <mergeCell ref="I11:I12"/>
    <mergeCell ref="A7:I7"/>
    <mergeCell ref="C9:L9"/>
    <mergeCell ref="A37:A38"/>
    <mergeCell ref="B37:B38"/>
    <mergeCell ref="F37:F38"/>
    <mergeCell ref="G37:G38"/>
    <mergeCell ref="A11:A12"/>
    <mergeCell ref="B11:B12"/>
    <mergeCell ref="C11:C12"/>
    <mergeCell ref="D11:D12"/>
    <mergeCell ref="G11:G12"/>
    <mergeCell ref="J11:J12"/>
    <mergeCell ref="E11:E12"/>
    <mergeCell ref="F11:F12"/>
    <mergeCell ref="C37:C38"/>
    <mergeCell ref="D37:D38"/>
    <mergeCell ref="H11:H12"/>
  </mergeCells>
  <pageMargins left="0.4" right="0.4" top="0.4" bottom="0.4" header="0.4" footer="0.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A.Almaniene</dc:creator>
  <cp:lastModifiedBy>Daiva Lunkevičienė</cp:lastModifiedBy>
  <dcterms:created xsi:type="dcterms:W3CDTF">2026-03-27T06:40:46Z</dcterms:created>
  <dcterms:modified xsi:type="dcterms:W3CDTF">2026-04-22T09:36:16Z</dcterms:modified>
</cp:coreProperties>
</file>